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<sst xmlns="http://schemas.openxmlformats.org/spreadsheetml/2006/main" count="386" uniqueCount="156">
  <si>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</si>
  <si>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</si>
  <si>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</si>
  <si>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</si>
  <si>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</si>
  <si>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</si>
  <si>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</si>
  <si>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</si>
  <si>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</si>
  <si>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</si>
  <si>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</si>
  <si>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</si>
  <si>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</si>
  <si>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</si>
  <si>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</si>
  <si>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</si>
  <si>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</si>
  <si>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</si>
  <si>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</si>
  <si>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</si>
  <si>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</si>
  <si>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</si>
  <si>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</si>
  <si>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</si>
  <si>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</si>
  <si>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</si>
  <si>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</si>
  <si>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</si>
  <si>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</si>
  <si>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</si>
  <si>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</si>
  <si>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</si>
  <si>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</si>
  <si>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</si>
  <si>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</si>
  <si>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</si>
  <si>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</si>
  <si>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</si>
  <si>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</si>
  <si>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</si>
  <si>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</si>
  <si>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</si>
  <si>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</si>
  <si>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</si>
  <si>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</si>
  <si>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</si>
  <si>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</si>
  <si>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</si>
  <si>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</si>
  <si>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</si>
  <si>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</si>
  <si>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</si>
  <si>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</si>
  <si>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</si>
  <si>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</si>
  <si>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</si>
  <si>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</si>
  <si>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</si>
  <si>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</si>
  <si>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</si>
  <si>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</si>
  <si>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</si>
  <si>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</si>
  <si>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</si>
  <si>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</si>
  <si>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</si>
  <si>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</si>
  <si>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</si>
  <si>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</si>
  <si>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</si>
  <si>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</si>
  <si>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</si>
  <si>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</si>
  <si>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</si>
  <si>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</si>
  <si>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</si>
  <si>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</si>
  <si>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</si>
  <si>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</si>
  <si>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</si>
  <si>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</si>
  <si>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</si>
  <si>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</si>
  <si>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</si>
  <si>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</si>
  <si>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</si>
  <si>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</si>
  <si>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</si>
  <si>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</si>
  <si>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</si>
  <si>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</si>
  <si>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</si>
  <si>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</si>
  <si>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</si>
  <si>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</si>
  <si>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</si>
  <si>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</si>
  <si>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</si>
  <si>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</si>
  <si>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</si>
  <si>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</si>
  <si>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</si>
  <si>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</si>
  <si>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</si>
  <si>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</si>
  <si>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</si>
  <si>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</si>
  <si>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</si>
  <si>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</si>
  <si>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</si>
  <si>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</si>
  <si>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</si>
  <si>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</si>
  <si>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</si>
  <si>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</si>
  <si>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</si>
  <si>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</si>
  <si>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</si>
  <si>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</si>
  <si>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</si>
  <si>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</si>
  <si>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</si>
  <si>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</si>
  <si>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</si>
  <si>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</si>
  <si>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</si>
  <si>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</si>
  <si>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</si>
  <si>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</si>
  <si>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</si>
  <si>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</si>
  <si>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</si>
  <si>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</si>
  <si>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</si>
  <si>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</si>
  <si>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</si>
  <si>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</si>
  <si>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</si>
  <si>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</si>
  <si>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</si>
  <si>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</si>
  <si>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</si>
  <si>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</si>
  <si>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</si>
  <si>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</si>
  <si>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</si>
  <si>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</si>
  <si>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</si>
  <si>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</si>
  <si>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</si>
  <si>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İZMİR TURİZM HAREKETLERİ ARALIK 2021</t>
  </si>
  <si>
    <t>2018-2019-2020-2021 YILLARI ARALIK AYI TURİZM HAREKETLERİ</t>
  </si>
  <si>
    <t>2019-2020-2021 YILLARI ARALIK DÖNEMİNDE İZMİR'E GİRİŞ YAPAN İLK ON ÜLKE</t>
  </si>
  <si>
    <t xml:space="preserve">2021 Aralık ayında  havayolu girişlerinde bir önceki yıla göre  %315,08 oranında artış , denizyolu </t>
  </si>
  <si>
    <t xml:space="preserve">girişlerinde ise  %144,28 oranında azalış olmuştur. Toplam girişlerde   %306,98 oranında </t>
  </si>
  <si>
    <t xml:space="preserve"> artış gerçekleşmiş olup, %97,15'ini havayolu,  %2,85'ini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</si>
</sst>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3665218"/>
        <c:axId val="13224915"/>
      </c:barChart>
      <c:catAx>
        <c:axId val="5366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224915"/>
        <c:crosses val="autoZero"/>
        <c:auto val="1"/>
        <c:lblOffset val="100"/>
        <c:tickLblSkip val="1"/>
        <c:noMultiLvlLbl val="0"/>
      </c:catAx>
      <c:valAx>
        <c:axId val="13224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35"/>
          <c:w val="0.9805"/>
          <c:h val="0.8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1915372"/>
        <c:axId val="64585165"/>
      </c:barChart>
      <c:catAx>
        <c:axId val="5191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585165"/>
        <c:crosses val="autoZero"/>
        <c:auto val="1"/>
        <c:lblOffset val="100"/>
        <c:tickLblSkip val="1"/>
        <c:noMultiLvlLbl val="0"/>
      </c:catAx>
      <c:valAx>
        <c:axId val="64585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915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ARALIK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9525</xdr:rowOff>
    </xdr:from>
    <xdr:to>
      <xdr:col>23</xdr:col>
      <xdr:colOff>180975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8543925" y="9525"/>
        <a:ext cx="9382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33</xdr:row>
      <xdr:rowOff>133350</xdr:rowOff>
    </xdr:from>
    <xdr:to>
      <xdr:col>27</xdr:col>
      <xdr:colOff>180975</xdr:colOff>
      <xdr:row>67</xdr:row>
      <xdr:rowOff>152400</xdr:rowOff>
    </xdr:to>
    <xdr:graphicFrame>
      <xdr:nvGraphicFramePr>
        <xdr:cNvPr id="2" name="5 Grafik"/>
        <xdr:cNvGraphicFramePr/>
      </xdr:nvGraphicFramePr>
      <xdr:xfrm>
        <a:off x="11287125" y="5495925"/>
        <a:ext cx="9382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4" sqref="M14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150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151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4"/>
      <c r="C6" s="115">
        <v>2018</v>
      </c>
      <c r="D6" s="67">
        <v>2019</v>
      </c>
      <c r="E6" s="116" t="s">
        <v>106</v>
      </c>
      <c r="F6" s="67">
        <v>2020</v>
      </c>
      <c r="G6" s="116" t="s">
        <v>106</v>
      </c>
      <c r="H6" s="67">
        <v>2021</v>
      </c>
      <c r="I6" s="117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8" t="s">
        <v>107</v>
      </c>
      <c r="C7" s="119">
        <v>25550</v>
      </c>
      <c r="D7" s="121">
        <v>35848</v>
      </c>
      <c r="E7" s="120">
        <v>40.30528375733855</v>
      </c>
      <c r="F7" s="121">
        <v>9663</v>
      </c>
      <c r="G7" s="122">
        <v>-73.0445213122071</v>
      </c>
      <c r="H7" s="121">
        <v>40109</v>
      </c>
      <c r="I7" s="123">
        <v>315.07813308496327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8" t="s">
        <v>108</v>
      </c>
      <c r="C8" s="119">
        <v>5783</v>
      </c>
      <c r="D8" s="119">
        <v>5804</v>
      </c>
      <c r="E8" s="169">
        <v>0.3631333218052914</v>
      </c>
      <c r="F8" s="119">
        <v>481</v>
      </c>
      <c r="G8" s="120">
        <v>-91.71261199172984</v>
      </c>
      <c r="H8" s="119">
        <v>1175</v>
      </c>
      <c r="I8" s="123">
        <v>144.2827442827443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8" t="s">
        <v>98</v>
      </c>
      <c r="C9" s="121">
        <v>31333</v>
      </c>
      <c r="D9" s="121">
        <v>41652</v>
      </c>
      <c r="E9" s="120">
        <v>32.933329077968914</v>
      </c>
      <c r="F9" s="121">
        <v>10144</v>
      </c>
      <c r="G9" s="122">
        <v>-75.64582733122059</v>
      </c>
      <c r="H9" s="121">
        <v>41284</v>
      </c>
      <c r="I9" s="124">
        <v>306.9794952681388</v>
      </c>
      <c r="J9" s="95"/>
      <c r="L9" s="148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8"/>
      <c r="C10" s="67"/>
      <c r="D10" s="67"/>
      <c r="E10" s="67"/>
      <c r="F10" s="67"/>
      <c r="G10" s="67"/>
      <c r="H10" s="67"/>
      <c r="I10" s="125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3" t="s">
        <v>153</v>
      </c>
      <c r="C11" s="164"/>
      <c r="D11" s="164"/>
      <c r="E11" s="164"/>
      <c r="F11" s="164"/>
      <c r="G11" s="164"/>
      <c r="H11" s="164"/>
      <c r="I11" s="165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3" t="s">
        <v>154</v>
      </c>
      <c r="C12" s="164"/>
      <c r="D12" s="164"/>
      <c r="E12" s="164"/>
      <c r="F12" s="164"/>
      <c r="G12" s="164"/>
      <c r="H12" s="164"/>
      <c r="I12" s="165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3" t="s">
        <v>155</v>
      </c>
      <c r="C13" s="164"/>
      <c r="D13" s="164"/>
      <c r="E13" s="164"/>
      <c r="F13" s="164"/>
      <c r="G13" s="164"/>
      <c r="H13" s="164"/>
      <c r="I13" s="165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152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8"/>
      <c r="C17" s="115">
        <v>2019</v>
      </c>
      <c r="D17" s="115">
        <v>2020</v>
      </c>
      <c r="E17" s="115">
        <v>2021</v>
      </c>
      <c r="F17" s="152" t="s">
        <v>144</v>
      </c>
      <c r="G17" s="153" t="s">
        <v>145</v>
      </c>
      <c r="H17" s="154"/>
      <c r="I17" s="155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6" t="s">
        <v>0</v>
      </c>
      <c r="C18" s="119">
        <v>414639</v>
      </c>
      <c r="D18" s="119">
        <v>130652</v>
      </c>
      <c r="E18" s="119">
        <v>334857</v>
      </c>
      <c r="F18" s="120">
        <v>-68.49018061494456</v>
      </c>
      <c r="G18" s="120">
        <v>156.29688026207023</v>
      </c>
      <c r="H18" s="154"/>
      <c r="I18" s="125"/>
      <c r="J18" s="12"/>
      <c r="L18" s="66"/>
      <c r="M18" s="65"/>
      <c r="N18" s="66"/>
      <c r="O18" s="65"/>
      <c r="P18" s="66"/>
      <c r="Q18" s="65"/>
    </row>
    <row r="19" spans="2:18" ht="24.75" customHeight="1">
      <c r="B19" s="156" t="s">
        <v>21</v>
      </c>
      <c r="C19" s="119">
        <v>81157</v>
      </c>
      <c r="D19" s="119">
        <v>21377</v>
      </c>
      <c r="E19" s="119">
        <v>55291</v>
      </c>
      <c r="F19" s="120">
        <v>-73.65969663738187</v>
      </c>
      <c r="G19" s="120">
        <v>158.64714412686533</v>
      </c>
      <c r="H19" s="154"/>
      <c r="I19" s="155"/>
      <c r="J19" s="11"/>
      <c r="L19" s="66"/>
      <c r="M19" s="166"/>
      <c r="N19" s="66"/>
      <c r="O19" s="65"/>
      <c r="P19" s="66"/>
      <c r="Q19" s="65"/>
      <c r="R19" s="167"/>
    </row>
    <row r="20" spans="2:17" ht="24.75" customHeight="1">
      <c r="B20" s="156" t="s">
        <v>81</v>
      </c>
      <c r="C20" s="119">
        <v>63518</v>
      </c>
      <c r="D20" s="119">
        <v>1554</v>
      </c>
      <c r="E20" s="119">
        <v>39323</v>
      </c>
      <c r="F20" s="120">
        <v>-97.5534494159136</v>
      </c>
      <c r="G20" s="120">
        <v>2430.4375804375804</v>
      </c>
      <c r="H20" s="154"/>
      <c r="I20" s="155"/>
      <c r="J20" s="11"/>
      <c r="L20" s="65"/>
      <c r="M20" s="166"/>
      <c r="N20" s="166"/>
      <c r="O20" s="65"/>
      <c r="P20" s="166"/>
      <c r="Q20" s="65"/>
    </row>
    <row r="21" spans="2:18" ht="24.75" customHeight="1">
      <c r="B21" s="156" t="s">
        <v>33</v>
      </c>
      <c r="C21" s="119">
        <v>22248</v>
      </c>
      <c r="D21" s="119">
        <v>3712</v>
      </c>
      <c r="E21" s="119">
        <v>32209</v>
      </c>
      <c r="F21" s="120">
        <v>-83.31535418914059</v>
      </c>
      <c r="G21" s="120">
        <v>767.6993534482758</v>
      </c>
      <c r="H21" s="154"/>
      <c r="I21" s="125"/>
      <c r="J21" s="12"/>
      <c r="L21" s="71"/>
      <c r="M21" s="168"/>
      <c r="N21" s="168"/>
      <c r="O21" s="71"/>
      <c r="P21" s="168"/>
      <c r="Q21" s="71"/>
      <c r="R21" s="167"/>
    </row>
    <row r="22" spans="2:17" ht="24.75" customHeight="1">
      <c r="B22" s="156" t="s">
        <v>9</v>
      </c>
      <c r="C22" s="119">
        <v>54411</v>
      </c>
      <c r="D22" s="119">
        <v>14016</v>
      </c>
      <c r="E22" s="119">
        <v>32061</v>
      </c>
      <c r="F22" s="120">
        <v>-74.24050283949937</v>
      </c>
      <c r="G22" s="120">
        <v>128.7457191780822</v>
      </c>
      <c r="H22" s="154"/>
      <c r="I22" s="125"/>
      <c r="J22" s="12"/>
      <c r="L22" s="71"/>
      <c r="M22" s="71"/>
      <c r="N22" s="71"/>
      <c r="O22" s="71"/>
      <c r="P22" s="71"/>
      <c r="Q22" s="71"/>
    </row>
    <row r="23" spans="2:17" ht="24.75" customHeight="1">
      <c r="B23" s="156" t="s">
        <v>18</v>
      </c>
      <c r="C23" s="119">
        <v>41728</v>
      </c>
      <c r="D23" s="119">
        <v>3086</v>
      </c>
      <c r="E23" s="119">
        <v>28821</v>
      </c>
      <c r="F23" s="120">
        <v>-92.60448619631902</v>
      </c>
      <c r="G23" s="120">
        <v>833.9274141283214</v>
      </c>
      <c r="H23" s="154"/>
      <c r="I23" s="125"/>
      <c r="J23" s="12"/>
      <c r="L23" s="71"/>
      <c r="M23" s="71"/>
      <c r="N23" s="71"/>
      <c r="O23" s="71"/>
      <c r="P23" s="71"/>
      <c r="Q23" s="71"/>
    </row>
    <row r="24" spans="2:17" ht="24.75" customHeight="1">
      <c r="B24" s="156" t="s">
        <v>20</v>
      </c>
      <c r="C24" s="119">
        <v>46942</v>
      </c>
      <c r="D24" s="119">
        <v>6658</v>
      </c>
      <c r="E24" s="119">
        <v>21852</v>
      </c>
      <c r="F24" s="120">
        <v>-85.81653955945634</v>
      </c>
      <c r="G24" s="120">
        <v>228.20666866927004</v>
      </c>
      <c r="H24" s="154"/>
      <c r="I24" s="125"/>
      <c r="J24" s="12"/>
      <c r="L24" s="71"/>
      <c r="M24" s="71"/>
      <c r="N24" s="71"/>
      <c r="O24" s="71"/>
      <c r="P24" s="71"/>
      <c r="Q24" s="71"/>
    </row>
    <row r="25" spans="2:17" ht="24.75" customHeight="1">
      <c r="B25" s="156" t="s">
        <v>44</v>
      </c>
      <c r="C25" s="119">
        <v>24715</v>
      </c>
      <c r="D25" s="119">
        <v>11469</v>
      </c>
      <c r="E25" s="119">
        <v>18876</v>
      </c>
      <c r="F25" s="120">
        <v>-53.5949828039652</v>
      </c>
      <c r="G25" s="120">
        <v>64.58278838608423</v>
      </c>
      <c r="H25" s="154"/>
      <c r="I25" s="125"/>
      <c r="J25" s="12"/>
      <c r="L25" s="71"/>
      <c r="M25" s="71"/>
      <c r="N25" s="71"/>
      <c r="O25" s="71"/>
      <c r="P25" s="71"/>
      <c r="Q25" s="71"/>
    </row>
    <row r="26" spans="2:17" ht="24.75" customHeight="1">
      <c r="B26" s="156" t="s">
        <v>8</v>
      </c>
      <c r="C26" s="119">
        <v>20807</v>
      </c>
      <c r="D26" s="119">
        <v>6378</v>
      </c>
      <c r="E26" s="119">
        <v>18867</v>
      </c>
      <c r="F26" s="120">
        <v>-69.34685442399193</v>
      </c>
      <c r="G26" s="120">
        <v>195.8137347130762</v>
      </c>
      <c r="H26" s="154"/>
      <c r="I26" s="125"/>
      <c r="J26" s="12"/>
      <c r="L26" s="71"/>
      <c r="M26" s="71"/>
      <c r="N26" s="71"/>
      <c r="O26" s="71"/>
      <c r="P26" s="71"/>
      <c r="Q26" s="71"/>
    </row>
    <row r="27" spans="2:17" ht="24.75" customHeight="1">
      <c r="B27" s="156" t="s">
        <v>16</v>
      </c>
      <c r="C27" s="119">
        <v>21286</v>
      </c>
      <c r="D27" s="119">
        <v>9908</v>
      </c>
      <c r="E27" s="119">
        <v>18209</v>
      </c>
      <c r="F27" s="120">
        <v>-53.45297378558677</v>
      </c>
      <c r="G27" s="120">
        <v>83.78078320549051</v>
      </c>
      <c r="H27" s="154"/>
      <c r="I27" s="125"/>
      <c r="J27" s="12"/>
      <c r="L27" s="71"/>
      <c r="M27" s="71"/>
      <c r="N27" s="71"/>
      <c r="O27" s="71"/>
      <c r="P27" s="71"/>
      <c r="Q27" s="71"/>
    </row>
    <row r="28" spans="2:17" ht="24.75" customHeight="1">
      <c r="B28" s="118"/>
      <c r="C28" s="119"/>
      <c r="D28" s="119"/>
      <c r="E28" s="119"/>
      <c r="F28" s="120"/>
      <c r="G28" s="120"/>
      <c r="H28" s="154"/>
      <c r="I28" s="125"/>
      <c r="J28" s="12"/>
      <c r="L28" s="71"/>
      <c r="M28" s="71"/>
      <c r="N28" s="71"/>
      <c r="O28" s="71"/>
      <c r="P28" s="71"/>
      <c r="Q28" s="71"/>
    </row>
    <row r="29" spans="2:17" ht="24.75" customHeight="1">
      <c r="B29" s="118" t="s">
        <v>138</v>
      </c>
      <c r="C29" s="119">
        <v>4327</v>
      </c>
      <c r="D29" s="119">
        <v>259</v>
      </c>
      <c r="E29" s="119">
        <v>188</v>
      </c>
      <c r="F29" s="120">
        <v>-94.01432863415762</v>
      </c>
      <c r="G29" s="120">
        <v>-27.413127413127413</v>
      </c>
      <c r="H29" s="154"/>
      <c r="I29" s="125"/>
      <c r="J29" s="12"/>
      <c r="L29" s="71"/>
      <c r="M29" s="71"/>
      <c r="N29" s="71"/>
      <c r="O29" s="71"/>
      <c r="P29" s="71"/>
      <c r="Q29" s="71"/>
    </row>
    <row r="30" spans="2:17" ht="24.75" customHeight="1">
      <c r="B30" s="118"/>
      <c r="C30" s="119"/>
      <c r="D30" s="119"/>
      <c r="E30" s="119"/>
      <c r="F30" s="120"/>
      <c r="G30" s="120"/>
      <c r="H30" s="154"/>
      <c r="I30" s="125"/>
      <c r="J30" s="12"/>
      <c r="L30" s="71"/>
      <c r="M30" s="71"/>
      <c r="N30" s="71"/>
      <c r="O30" s="71"/>
      <c r="P30" s="71"/>
      <c r="Q30" s="71"/>
    </row>
    <row r="31" spans="2:20" ht="24.75" customHeight="1">
      <c r="B31" s="126"/>
      <c r="C31" s="127"/>
      <c r="D31" s="127"/>
      <c r="E31" s="127"/>
      <c r="F31" s="127"/>
      <c r="G31" s="127"/>
      <c r="H31" s="127"/>
      <c r="I31" s="128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29"/>
      <c r="C32" s="130"/>
      <c r="D32" s="130"/>
      <c r="E32" s="130"/>
      <c r="F32" s="130"/>
      <c r="G32" s="130"/>
      <c r="H32" s="130"/>
      <c r="I32" s="131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3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>
        <v>382</v>
      </c>
      <c r="N6" s="96">
        <v>342</v>
      </c>
      <c r="O6" s="75">
        <v>5285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6">
        <v>11325</v>
      </c>
      <c r="N7" s="96">
        <v>19799</v>
      </c>
      <c r="O7" s="75">
        <v>334857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6">
        <v>1</v>
      </c>
      <c r="N8" s="96">
        <v>2</v>
      </c>
      <c r="O8" s="75">
        <v>36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6">
        <v>16</v>
      </c>
      <c r="N9" s="96">
        <v>5</v>
      </c>
      <c r="O9" s="75">
        <v>121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6">
        <v>21</v>
      </c>
      <c r="N10" s="96">
        <v>23</v>
      </c>
      <c r="O10" s="75">
        <v>170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6">
        <v>682</v>
      </c>
      <c r="N11" s="96">
        <v>1491</v>
      </c>
      <c r="O11" s="75">
        <v>18867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6">
        <v>2333</v>
      </c>
      <c r="N12" s="96">
        <v>2551</v>
      </c>
      <c r="O12" s="75">
        <v>32209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6">
        <v>0</v>
      </c>
      <c r="N13" s="96">
        <v>1</v>
      </c>
      <c r="O13" s="75">
        <v>11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6">
        <v>9</v>
      </c>
      <c r="N15" s="96">
        <v>3</v>
      </c>
      <c r="O15" s="75">
        <v>28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6">
        <v>72</v>
      </c>
      <c r="N16" s="96">
        <v>7</v>
      </c>
      <c r="O16" s="75">
        <v>17022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6">
        <v>657</v>
      </c>
      <c r="N17" s="96">
        <v>1210</v>
      </c>
      <c r="O17" s="75">
        <v>21852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6">
        <v>16</v>
      </c>
      <c r="N18" s="96">
        <v>25</v>
      </c>
      <c r="O18" s="75">
        <v>535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6">
        <v>25</v>
      </c>
      <c r="N19" s="96">
        <v>22</v>
      </c>
      <c r="O19" s="75">
        <v>195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6">
        <v>445</v>
      </c>
      <c r="N20" s="96">
        <v>888</v>
      </c>
      <c r="O20" s="75">
        <v>4836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6">
        <v>12</v>
      </c>
      <c r="N21" s="96">
        <v>12</v>
      </c>
      <c r="O21" s="75">
        <v>213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6">
        <v>36</v>
      </c>
      <c r="N22" s="96">
        <v>12</v>
      </c>
      <c r="O22" s="75">
        <v>2705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6">
        <v>17</v>
      </c>
      <c r="N23" s="96">
        <v>27</v>
      </c>
      <c r="O23" s="75">
        <v>188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6">
        <v>85</v>
      </c>
      <c r="N24" s="96">
        <v>221</v>
      </c>
      <c r="O24" s="75">
        <v>5594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6">
        <v>18</v>
      </c>
      <c r="N25" s="96">
        <v>132</v>
      </c>
      <c r="O25" s="75">
        <v>310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6">
        <v>1</v>
      </c>
      <c r="N26" s="96">
        <v>1</v>
      </c>
      <c r="O26" s="75">
        <v>27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6">
        <v>3</v>
      </c>
      <c r="N27" s="96">
        <v>4</v>
      </c>
      <c r="O27" s="75">
        <v>108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6">
        <v>18</v>
      </c>
      <c r="N28" s="96">
        <v>27</v>
      </c>
      <c r="O28" s="75">
        <v>433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6">
        <v>95</v>
      </c>
      <c r="N29" s="96">
        <v>95</v>
      </c>
      <c r="O29" s="75">
        <v>1516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6">
        <v>23</v>
      </c>
      <c r="N30" s="96">
        <v>14</v>
      </c>
      <c r="O30" s="75">
        <v>1807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6">
        <v>936</v>
      </c>
      <c r="N31" s="96">
        <v>1648</v>
      </c>
      <c r="O31" s="75">
        <v>32061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6">
        <v>7</v>
      </c>
      <c r="N32" s="96">
        <v>7</v>
      </c>
      <c r="O32" s="75">
        <v>51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6">
        <v>49</v>
      </c>
      <c r="N33" s="96">
        <v>45</v>
      </c>
      <c r="O33" s="75">
        <v>143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6">
        <v>8</v>
      </c>
      <c r="N34" s="96">
        <v>7</v>
      </c>
      <c r="O34" s="75">
        <v>67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6">
        <v>21</v>
      </c>
      <c r="N35" s="96">
        <v>45</v>
      </c>
      <c r="O35" s="75">
        <v>445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6">
        <v>34</v>
      </c>
      <c r="N36" s="96">
        <v>29</v>
      </c>
      <c r="O36" s="75">
        <v>390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6">
        <v>58</v>
      </c>
      <c r="N37" s="96">
        <v>99</v>
      </c>
      <c r="O37" s="75">
        <v>756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6">
        <v>1816</v>
      </c>
      <c r="N38" s="96">
        <v>3398</v>
      </c>
      <c r="O38" s="75">
        <v>55291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6">
        <v>12</v>
      </c>
      <c r="N39" s="96">
        <v>48</v>
      </c>
      <c r="O39" s="75">
        <v>337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6">
        <v>1751</v>
      </c>
      <c r="N40" s="96">
        <v>2211</v>
      </c>
      <c r="O40" s="75">
        <v>9090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6">
        <v>2645</v>
      </c>
      <c r="N41" s="96">
        <v>2674</v>
      </c>
      <c r="O41" s="75">
        <v>39323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6">
        <v>277</v>
      </c>
      <c r="N42" s="96">
        <v>111</v>
      </c>
      <c r="O42" s="75">
        <v>7732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6">
        <v>118</v>
      </c>
      <c r="N43" s="96">
        <v>80</v>
      </c>
      <c r="O43" s="75">
        <v>1187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6">
        <v>6</v>
      </c>
      <c r="N44" s="96">
        <v>3</v>
      </c>
      <c r="O44" s="75">
        <v>131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6">
        <v>48</v>
      </c>
      <c r="N45" s="96">
        <v>388</v>
      </c>
      <c r="O45" s="75">
        <v>5991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6">
        <v>384</v>
      </c>
      <c r="N46" s="96">
        <v>826</v>
      </c>
      <c r="O46" s="75">
        <v>18209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6">
        <v>258</v>
      </c>
      <c r="N47" s="96">
        <v>167</v>
      </c>
      <c r="O47" s="75">
        <v>2311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6">
        <v>1</v>
      </c>
      <c r="N48" s="96">
        <v>0</v>
      </c>
      <c r="O48" s="75">
        <v>28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6">
        <v>19</v>
      </c>
      <c r="N49" s="96">
        <v>30</v>
      </c>
      <c r="O49" s="75">
        <v>109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6">
        <v>550</v>
      </c>
      <c r="N50" s="96">
        <v>453</v>
      </c>
      <c r="O50" s="75">
        <v>3304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6">
        <v>43</v>
      </c>
      <c r="N51" s="96">
        <v>64</v>
      </c>
      <c r="O51" s="75">
        <v>519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6">
        <v>12</v>
      </c>
      <c r="N52" s="96">
        <v>5</v>
      </c>
      <c r="O52" s="75">
        <v>89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6">
        <v>0</v>
      </c>
      <c r="N53" s="96">
        <v>0</v>
      </c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6">
        <v>27</v>
      </c>
      <c r="N54" s="96">
        <v>17</v>
      </c>
      <c r="O54" s="75">
        <v>465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6">
        <v>22</v>
      </c>
      <c r="N55" s="96">
        <v>13</v>
      </c>
      <c r="O55" s="75">
        <v>120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6">
        <v>2</v>
      </c>
      <c r="N56" s="96">
        <v>5</v>
      </c>
      <c r="O56" s="75">
        <v>74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6">
        <v>15</v>
      </c>
      <c r="N57" s="96">
        <v>24</v>
      </c>
      <c r="O57" s="75">
        <v>654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6">
        <v>6</v>
      </c>
      <c r="N58" s="96">
        <v>0</v>
      </c>
      <c r="O58" s="75">
        <v>48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6">
        <v>13</v>
      </c>
      <c r="N59" s="96">
        <v>14</v>
      </c>
      <c r="O59" s="75">
        <v>230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6">
        <v>3</v>
      </c>
      <c r="N60" s="96">
        <v>473</v>
      </c>
      <c r="O60" s="75">
        <v>504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6">
        <v>21</v>
      </c>
      <c r="N61" s="96">
        <v>24</v>
      </c>
      <c r="O61" s="75">
        <v>322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6">
        <v>24</v>
      </c>
      <c r="N62" s="96">
        <v>130</v>
      </c>
      <c r="O62" s="75">
        <v>432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6">
        <v>5</v>
      </c>
      <c r="N63" s="96">
        <v>12</v>
      </c>
      <c r="O63" s="75">
        <v>126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6">
        <v>14</v>
      </c>
      <c r="N64" s="96">
        <v>18</v>
      </c>
      <c r="O64" s="75">
        <v>314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6">
        <v>27</v>
      </c>
      <c r="N65" s="96">
        <v>28</v>
      </c>
      <c r="O65" s="75">
        <v>392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6">
        <v>4</v>
      </c>
      <c r="N66" s="96">
        <v>9</v>
      </c>
      <c r="O66" s="75">
        <v>33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6">
        <v>0</v>
      </c>
      <c r="N67" s="96">
        <v>4</v>
      </c>
      <c r="O67" s="75">
        <v>11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6">
        <v>16</v>
      </c>
      <c r="N68" s="96">
        <v>4</v>
      </c>
      <c r="O68" s="75">
        <v>81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6">
        <v>10</v>
      </c>
      <c r="N69" s="96">
        <v>10</v>
      </c>
      <c r="O69" s="75">
        <v>102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6">
        <v>43</v>
      </c>
      <c r="N70" s="96">
        <v>165</v>
      </c>
      <c r="O70" s="75">
        <v>841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6">
        <v>5</v>
      </c>
      <c r="N71" s="96">
        <v>8</v>
      </c>
      <c r="O71" s="75">
        <v>197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6">
        <v>48</v>
      </c>
      <c r="N72" s="96">
        <v>31</v>
      </c>
      <c r="O72" s="75">
        <v>1849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6">
        <v>6</v>
      </c>
      <c r="N74" s="96">
        <v>9</v>
      </c>
      <c r="O74" s="75">
        <v>125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6">
        <v>7</v>
      </c>
      <c r="N75" s="96">
        <v>11</v>
      </c>
      <c r="O75" s="75">
        <v>95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6">
        <v>223</v>
      </c>
      <c r="N76" s="96">
        <v>123</v>
      </c>
      <c r="O76" s="75">
        <v>28821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6">
        <v>93</v>
      </c>
      <c r="N77" s="96">
        <v>31</v>
      </c>
      <c r="O77" s="75">
        <v>570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6">
        <v>120</v>
      </c>
      <c r="N78" s="96">
        <v>96</v>
      </c>
      <c r="O78" s="75">
        <v>1161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6">
        <v>101</v>
      </c>
      <c r="N79" s="96">
        <v>129</v>
      </c>
      <c r="O79" s="75">
        <v>7719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6">
        <v>1</v>
      </c>
      <c r="N80" s="96">
        <v>0</v>
      </c>
      <c r="O80" s="75">
        <v>13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6">
        <v>0</v>
      </c>
      <c r="N82" s="96">
        <v>5</v>
      </c>
      <c r="O82" s="75">
        <v>11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6">
        <v>25</v>
      </c>
      <c r="N83" s="96">
        <v>29</v>
      </c>
      <c r="O83" s="75">
        <v>589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6">
        <v>23</v>
      </c>
      <c r="N84" s="96">
        <v>9</v>
      </c>
      <c r="O84" s="75">
        <v>188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6">
        <v>21</v>
      </c>
      <c r="N86" s="96">
        <v>85</v>
      </c>
      <c r="O86" s="75">
        <v>613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6">
        <v>3</v>
      </c>
      <c r="N87" s="96">
        <v>4</v>
      </c>
      <c r="O87" s="75">
        <v>35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6">
        <v>1</v>
      </c>
      <c r="N88" s="96">
        <v>4</v>
      </c>
      <c r="O88" s="75">
        <v>27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6">
        <v>6</v>
      </c>
      <c r="N89" s="96">
        <v>5</v>
      </c>
      <c r="O89" s="75">
        <v>66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6">
        <v>10</v>
      </c>
      <c r="N90" s="96">
        <v>26</v>
      </c>
      <c r="O90" s="75">
        <v>184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6">
        <v>6</v>
      </c>
      <c r="N91" s="96">
        <v>5</v>
      </c>
      <c r="O91" s="75">
        <v>107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6">
        <v>151</v>
      </c>
      <c r="N92" s="96">
        <v>167</v>
      </c>
      <c r="O92" s="75">
        <v>18876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6">
        <v>4</v>
      </c>
      <c r="N93" s="96">
        <v>7</v>
      </c>
      <c r="O93" s="75">
        <v>2404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6">
        <v>2</v>
      </c>
      <c r="N94" s="96">
        <v>5</v>
      </c>
      <c r="O94" s="75">
        <v>30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6">
        <v>0</v>
      </c>
      <c r="N95" s="96">
        <v>1</v>
      </c>
      <c r="O95" s="75">
        <v>22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6">
        <v>1</v>
      </c>
      <c r="N96" s="96">
        <v>2</v>
      </c>
      <c r="O96" s="75">
        <v>19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6">
        <v>102</v>
      </c>
      <c r="N97" s="96">
        <v>127</v>
      </c>
      <c r="O97" s="75">
        <v>1553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6">
        <v>107</v>
      </c>
      <c r="N98" s="96">
        <v>163</v>
      </c>
      <c r="O98" s="75">
        <v>1758</v>
      </c>
    </row>
    <row r="99" spans="2:15" ht="12" thickBot="1">
      <c r="B99" s="8" t="s">
        <v>6</v>
      </c>
      <c r="C99" s="76">
        <f>SUM(C6:C98)</f>
        <v>4752</v>
      </c>
      <c r="D99" s="76">
        <f>SUM(D6:D98)</f>
        <v>5155</v>
      </c>
      <c r="E99" s="76">
        <f>SUM(E6:E98)</f>
        <v>13909</v>
      </c>
      <c r="F99" s="76">
        <f>SUM(F6:F98)</f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76">
        <v>26663</v>
      </c>
      <c r="N99" s="76">
        <v>41284</v>
      </c>
      <c r="O99" s="75">
        <v>698351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6">
        <v>14822</v>
      </c>
      <c r="H100" s="136">
        <v>31336</v>
      </c>
      <c r="I100" s="136">
        <v>59315</v>
      </c>
      <c r="J100" s="136">
        <v>52704</v>
      </c>
      <c r="K100" s="136">
        <v>38773</v>
      </c>
      <c r="L100" s="136">
        <v>40149</v>
      </c>
      <c r="M100" s="136">
        <v>28977</v>
      </c>
      <c r="N100" s="136">
        <v>38231</v>
      </c>
      <c r="O100" s="75">
        <v>338511</v>
      </c>
    </row>
    <row r="101" spans="2:15" ht="12" thickBot="1">
      <c r="B101" s="8" t="s">
        <v>7</v>
      </c>
      <c r="C101" s="99">
        <f>C99+C100</f>
        <v>10102</v>
      </c>
      <c r="D101" s="99">
        <f>D99+D100</f>
        <v>11246</v>
      </c>
      <c r="E101" s="99">
        <f>E99+E100</f>
        <v>25391</v>
      </c>
      <c r="F101" s="99">
        <f>F99+F100</f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123737</v>
      </c>
      <c r="M101" s="99">
        <v>55640</v>
      </c>
      <c r="N101" s="99">
        <v>79515</v>
      </c>
      <c r="O101" s="104">
        <v>1036862</v>
      </c>
    </row>
    <row r="105" ht="11.25">
      <c r="O105" s="171"/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0"/>
    </row>
    <row r="107" ht="11.25">
      <c r="M107" s="17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9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0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0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0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0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0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0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0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0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0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0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0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8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59"/>
      <c r="Q23" s="7" t="s">
        <v>139</v>
      </c>
    </row>
    <row r="24" spans="2:17" ht="10.5">
      <c r="B24" s="19" t="s">
        <v>102</v>
      </c>
      <c r="C24" s="146">
        <v>15740</v>
      </c>
      <c r="D24" s="146">
        <v>950</v>
      </c>
      <c r="E24" s="146">
        <v>0</v>
      </c>
      <c r="F24" s="146">
        <v>1719</v>
      </c>
      <c r="G24" s="146">
        <v>0</v>
      </c>
      <c r="H24" s="146">
        <v>1484</v>
      </c>
      <c r="I24" s="146">
        <v>0</v>
      </c>
      <c r="J24" s="146">
        <v>129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6">
        <v>19486</v>
      </c>
      <c r="D25" s="146">
        <v>998</v>
      </c>
      <c r="E25" s="146">
        <v>0</v>
      </c>
      <c r="F25" s="146">
        <v>1610</v>
      </c>
      <c r="G25" s="146">
        <v>0</v>
      </c>
      <c r="H25" s="146">
        <v>1754</v>
      </c>
      <c r="I25" s="146">
        <v>0</v>
      </c>
      <c r="J25" s="146">
        <v>71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6">
        <v>30554</v>
      </c>
      <c r="D26" s="146">
        <v>1153</v>
      </c>
      <c r="E26" s="146">
        <v>0</v>
      </c>
      <c r="F26" s="146">
        <v>1938</v>
      </c>
      <c r="G26" s="146">
        <v>0</v>
      </c>
      <c r="H26" s="146">
        <v>3846</v>
      </c>
      <c r="I26" s="146">
        <v>0</v>
      </c>
      <c r="J26" s="146">
        <v>24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6">
        <v>64363</v>
      </c>
      <c r="D27" s="146">
        <v>1126</v>
      </c>
      <c r="E27" s="146">
        <v>0</v>
      </c>
      <c r="F27" s="146">
        <v>2140</v>
      </c>
      <c r="G27" s="146">
        <v>0</v>
      </c>
      <c r="H27" s="146">
        <v>4684</v>
      </c>
      <c r="I27" s="146">
        <v>0</v>
      </c>
      <c r="J27" s="146">
        <v>82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6">
        <v>87539</v>
      </c>
      <c r="D28" s="146">
        <v>1125</v>
      </c>
      <c r="E28" s="146">
        <v>0</v>
      </c>
      <c r="F28" s="146">
        <v>1662</v>
      </c>
      <c r="G28" s="146">
        <v>0</v>
      </c>
      <c r="H28" s="146">
        <v>5925</v>
      </c>
      <c r="I28" s="146">
        <v>0</v>
      </c>
      <c r="J28" s="146">
        <v>77</v>
      </c>
      <c r="K28" s="146">
        <v>0</v>
      </c>
      <c r="L28" s="146">
        <v>0</v>
      </c>
      <c r="M28" s="146">
        <v>0</v>
      </c>
      <c r="N28" s="146">
        <v>14</v>
      </c>
      <c r="O28" s="146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6">
        <v>157642</v>
      </c>
      <c r="D29" s="146">
        <v>942</v>
      </c>
      <c r="E29" s="146">
        <v>0</v>
      </c>
      <c r="F29" s="146">
        <v>1501</v>
      </c>
      <c r="G29" s="146">
        <v>0</v>
      </c>
      <c r="H29" s="146">
        <v>8175</v>
      </c>
      <c r="I29" s="146">
        <v>0</v>
      </c>
      <c r="J29" s="146">
        <v>36</v>
      </c>
      <c r="K29" s="146">
        <v>0</v>
      </c>
      <c r="L29" s="146">
        <v>3</v>
      </c>
      <c r="M29" s="146">
        <v>0</v>
      </c>
      <c r="N29" s="146">
        <v>337</v>
      </c>
      <c r="O29" s="146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6">
        <v>225312</v>
      </c>
      <c r="D30" s="146">
        <v>1023</v>
      </c>
      <c r="E30" s="146">
        <v>0</v>
      </c>
      <c r="F30" s="146">
        <v>1613</v>
      </c>
      <c r="G30" s="146">
        <v>0</v>
      </c>
      <c r="H30" s="146">
        <v>9692</v>
      </c>
      <c r="I30" s="146">
        <v>0</v>
      </c>
      <c r="J30" s="146">
        <v>850</v>
      </c>
      <c r="K30" s="146">
        <v>0</v>
      </c>
      <c r="L30" s="146">
        <v>0</v>
      </c>
      <c r="M30" s="146">
        <v>0</v>
      </c>
      <c r="N30" s="146">
        <v>434</v>
      </c>
      <c r="O30" s="146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6">
        <v>192712</v>
      </c>
      <c r="D31" s="146">
        <v>909</v>
      </c>
      <c r="E31" s="146">
        <v>0</v>
      </c>
      <c r="F31" s="146">
        <v>1828</v>
      </c>
      <c r="G31" s="146">
        <v>0</v>
      </c>
      <c r="H31" s="146">
        <v>13625</v>
      </c>
      <c r="I31" s="146">
        <v>0</v>
      </c>
      <c r="J31" s="146">
        <v>275</v>
      </c>
      <c r="K31" s="146">
        <v>0</v>
      </c>
      <c r="L31" s="146">
        <v>13</v>
      </c>
      <c r="M31" s="146">
        <v>0</v>
      </c>
      <c r="N31" s="146">
        <v>547</v>
      </c>
      <c r="O31" s="146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1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59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0">
        <v>27901</v>
      </c>
      <c r="Q39" s="157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0">
        <v>32771</v>
      </c>
      <c r="Q40" s="157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0">
        <v>11920</v>
      </c>
      <c r="Q41" s="157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0">
        <v>53</v>
      </c>
      <c r="Q42" s="157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0">
        <v>30</v>
      </c>
      <c r="Q43" s="157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0">
        <v>15270</v>
      </c>
      <c r="Q44" s="157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0">
        <v>57864</v>
      </c>
      <c r="Q45" s="157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0">
        <v>66368</v>
      </c>
      <c r="Q46" s="157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0">
        <v>42852</v>
      </c>
      <c r="Q47" s="157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0">
        <v>25043</v>
      </c>
      <c r="Q48" s="157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0">
        <v>7226</v>
      </c>
      <c r="Q49" s="157">
        <v>-77.82415221727788</v>
      </c>
    </row>
    <row r="50" spans="2:17" ht="10.5">
      <c r="B50" s="19" t="s">
        <v>119</v>
      </c>
      <c r="C50" s="146">
        <v>9663</v>
      </c>
      <c r="D50" s="146">
        <v>36</v>
      </c>
      <c r="E50" s="146">
        <v>0</v>
      </c>
      <c r="F50" s="146">
        <v>334</v>
      </c>
      <c r="G50" s="146">
        <v>0</v>
      </c>
      <c r="H50" s="146">
        <v>108</v>
      </c>
      <c r="I50" s="146">
        <v>0</v>
      </c>
      <c r="J50" s="146">
        <v>3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58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0">
        <v>4347</v>
      </c>
      <c r="D54" s="160">
        <v>48</v>
      </c>
      <c r="E54" s="160">
        <v>0</v>
      </c>
      <c r="F54" s="160">
        <v>345</v>
      </c>
      <c r="G54" s="160">
        <v>0</v>
      </c>
      <c r="H54" s="160">
        <v>4</v>
      </c>
      <c r="I54" s="160">
        <v>0</v>
      </c>
      <c r="J54" s="160">
        <v>8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4752</v>
      </c>
      <c r="Q54" s="157">
        <v>-82.96835238880327</v>
      </c>
    </row>
    <row r="55" spans="2:17" ht="10.5">
      <c r="B55" s="19" t="s">
        <v>109</v>
      </c>
      <c r="C55" s="160">
        <v>4755</v>
      </c>
      <c r="D55" s="160">
        <v>42</v>
      </c>
      <c r="E55" s="160">
        <v>0</v>
      </c>
      <c r="F55" s="160">
        <v>235</v>
      </c>
      <c r="G55" s="160">
        <v>0</v>
      </c>
      <c r="H55" s="160">
        <v>121</v>
      </c>
      <c r="I55" s="160">
        <v>0</v>
      </c>
      <c r="J55" s="160">
        <v>2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5155</v>
      </c>
      <c r="Q55" s="157">
        <v>-84.26962863507369</v>
      </c>
    </row>
    <row r="56" spans="2:17" ht="10.5">
      <c r="B56" s="19" t="s">
        <v>110</v>
      </c>
      <c r="C56" s="160">
        <v>13471</v>
      </c>
      <c r="D56" s="160">
        <v>41</v>
      </c>
      <c r="E56" s="160">
        <v>0</v>
      </c>
      <c r="F56" s="160">
        <v>349</v>
      </c>
      <c r="G56" s="160">
        <v>0</v>
      </c>
      <c r="H56" s="160">
        <v>40</v>
      </c>
      <c r="I56" s="160">
        <v>0</v>
      </c>
      <c r="J56" s="160">
        <v>5</v>
      </c>
      <c r="K56" s="160">
        <v>0</v>
      </c>
      <c r="L56" s="160">
        <v>0</v>
      </c>
      <c r="M56" s="160">
        <v>0</v>
      </c>
      <c r="N56" s="160">
        <v>3</v>
      </c>
      <c r="O56" s="160">
        <v>0</v>
      </c>
      <c r="P56" s="160">
        <v>13909</v>
      </c>
      <c r="Q56" s="157">
        <v>16.68624161073826</v>
      </c>
    </row>
    <row r="57" spans="2:17" ht="10.5">
      <c r="B57" s="19" t="s">
        <v>135</v>
      </c>
      <c r="C57" s="160">
        <v>13248</v>
      </c>
      <c r="D57" s="160">
        <v>53</v>
      </c>
      <c r="E57" s="160">
        <v>0</v>
      </c>
      <c r="F57" s="160">
        <v>420</v>
      </c>
      <c r="G57" s="160">
        <v>0</v>
      </c>
      <c r="H57" s="160">
        <v>41</v>
      </c>
      <c r="I57" s="160">
        <v>0</v>
      </c>
      <c r="J57" s="160">
        <v>2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13764</v>
      </c>
      <c r="Q57" s="157">
        <v>25869.811320754718</v>
      </c>
    </row>
    <row r="58" spans="2:17" ht="10.5">
      <c r="B58" s="19" t="s">
        <v>112</v>
      </c>
      <c r="C58" s="160">
        <v>20254</v>
      </c>
      <c r="D58" s="160">
        <v>70</v>
      </c>
      <c r="E58" s="160">
        <v>50</v>
      </c>
      <c r="F58" s="160">
        <v>351</v>
      </c>
      <c r="G58" s="160">
        <v>312</v>
      </c>
      <c r="H58" s="160">
        <v>51</v>
      </c>
      <c r="I58" s="160">
        <v>43</v>
      </c>
      <c r="J58" s="160">
        <v>5</v>
      </c>
      <c r="K58" s="160">
        <v>4</v>
      </c>
      <c r="L58" s="160">
        <v>0</v>
      </c>
      <c r="M58" s="160">
        <v>0</v>
      </c>
      <c r="N58" s="160">
        <v>0</v>
      </c>
      <c r="O58" s="160">
        <v>0</v>
      </c>
      <c r="P58" s="160">
        <v>20731</v>
      </c>
      <c r="Q58" s="157">
        <v>69003.33333333333</v>
      </c>
    </row>
    <row r="59" spans="2:17" ht="10.5">
      <c r="B59" s="19" t="s">
        <v>113</v>
      </c>
      <c r="C59" s="160">
        <v>58853</v>
      </c>
      <c r="D59" s="160">
        <v>50</v>
      </c>
      <c r="E59" s="160">
        <v>48</v>
      </c>
      <c r="F59" s="160">
        <v>351</v>
      </c>
      <c r="G59" s="160">
        <v>312</v>
      </c>
      <c r="H59" s="160">
        <v>73</v>
      </c>
      <c r="I59" s="160">
        <v>85</v>
      </c>
      <c r="J59" s="160">
        <v>0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59327</v>
      </c>
      <c r="Q59" s="157">
        <v>288.51997380484613</v>
      </c>
    </row>
    <row r="60" spans="2:17" ht="10.5">
      <c r="B60" s="19" t="s">
        <v>114</v>
      </c>
      <c r="C60" s="160">
        <v>216414</v>
      </c>
      <c r="D60" s="160">
        <v>68</v>
      </c>
      <c r="E60" s="160">
        <v>77</v>
      </c>
      <c r="F60" s="160">
        <v>405</v>
      </c>
      <c r="G60" s="160">
        <v>408</v>
      </c>
      <c r="H60" s="160">
        <v>96</v>
      </c>
      <c r="I60" s="160">
        <v>40</v>
      </c>
      <c r="J60" s="160">
        <v>1</v>
      </c>
      <c r="K60" s="160">
        <v>1</v>
      </c>
      <c r="L60" s="160">
        <v>0</v>
      </c>
      <c r="M60" s="160">
        <v>0</v>
      </c>
      <c r="N60" s="160">
        <v>0</v>
      </c>
      <c r="O60" s="160">
        <v>0</v>
      </c>
      <c r="P60" s="160">
        <v>216984</v>
      </c>
      <c r="Q60" s="157">
        <v>274.9896308585649</v>
      </c>
    </row>
    <row r="61" spans="2:17" ht="10.5">
      <c r="B61" s="19" t="s">
        <v>115</v>
      </c>
      <c r="C61" s="160">
        <v>126213</v>
      </c>
      <c r="D61" s="160">
        <v>107</v>
      </c>
      <c r="E61" s="160">
        <v>114</v>
      </c>
      <c r="F61" s="160">
        <v>349</v>
      </c>
      <c r="G61" s="160">
        <v>313</v>
      </c>
      <c r="H61" s="160">
        <v>74</v>
      </c>
      <c r="I61" s="160">
        <v>107</v>
      </c>
      <c r="J61" s="160">
        <v>5</v>
      </c>
      <c r="K61" s="160">
        <v>6</v>
      </c>
      <c r="L61" s="160">
        <v>0</v>
      </c>
      <c r="M61" s="160">
        <v>0</v>
      </c>
      <c r="N61" s="160">
        <v>0</v>
      </c>
      <c r="O61" s="160">
        <v>0</v>
      </c>
      <c r="P61" s="160">
        <v>126748</v>
      </c>
      <c r="Q61" s="157">
        <v>90.97757955641272</v>
      </c>
    </row>
    <row r="62" spans="2:17" ht="10.5">
      <c r="B62" s="19" t="s">
        <v>116</v>
      </c>
      <c r="C62" s="160">
        <v>84927</v>
      </c>
      <c r="D62" s="160">
        <v>86</v>
      </c>
      <c r="E62" s="160">
        <v>111</v>
      </c>
      <c r="F62" s="160">
        <v>349</v>
      </c>
      <c r="G62" s="160">
        <v>313</v>
      </c>
      <c r="H62" s="160">
        <v>83</v>
      </c>
      <c r="I62" s="160">
        <v>73</v>
      </c>
      <c r="J62" s="160">
        <v>1</v>
      </c>
      <c r="K62" s="160">
        <v>1</v>
      </c>
      <c r="L62" s="160">
        <v>0</v>
      </c>
      <c r="M62" s="160">
        <v>0</v>
      </c>
      <c r="N62" s="160">
        <v>0</v>
      </c>
      <c r="O62" s="160">
        <v>0</v>
      </c>
      <c r="P62" s="160">
        <v>85446</v>
      </c>
      <c r="Q62" s="157">
        <v>99.39792775133016</v>
      </c>
    </row>
    <row r="63" spans="2:17" ht="10.5">
      <c r="B63" s="19" t="s">
        <v>136</v>
      </c>
      <c r="C63" s="160">
        <v>83049</v>
      </c>
      <c r="D63" s="160">
        <v>51</v>
      </c>
      <c r="E63" s="160">
        <v>40</v>
      </c>
      <c r="F63" s="160">
        <v>418</v>
      </c>
      <c r="G63" s="160">
        <v>376</v>
      </c>
      <c r="H63" s="160">
        <v>64</v>
      </c>
      <c r="I63" s="160">
        <v>55</v>
      </c>
      <c r="J63" s="160">
        <v>6</v>
      </c>
      <c r="K63" s="160">
        <v>6</v>
      </c>
      <c r="L63" s="160">
        <v>0</v>
      </c>
      <c r="M63" s="160">
        <v>0</v>
      </c>
      <c r="N63" s="160">
        <v>0</v>
      </c>
      <c r="O63" s="160">
        <v>0</v>
      </c>
      <c r="P63" s="160">
        <v>83588</v>
      </c>
      <c r="Q63" s="157">
        <v>233.7779020085453</v>
      </c>
    </row>
    <row r="64" spans="2:17" ht="10.5">
      <c r="B64" s="19" t="s">
        <v>118</v>
      </c>
      <c r="C64" s="160">
        <v>26186</v>
      </c>
      <c r="D64" s="160">
        <v>98</v>
      </c>
      <c r="E64" s="160">
        <v>85</v>
      </c>
      <c r="F64" s="160">
        <v>279</v>
      </c>
      <c r="G64" s="160">
        <v>266</v>
      </c>
      <c r="H64" s="160">
        <v>96</v>
      </c>
      <c r="I64" s="160">
        <v>75</v>
      </c>
      <c r="J64" s="160">
        <v>4</v>
      </c>
      <c r="K64" s="160">
        <v>1</v>
      </c>
      <c r="L64" s="160">
        <v>0</v>
      </c>
      <c r="M64" s="160">
        <v>0</v>
      </c>
      <c r="N64" s="160">
        <v>0</v>
      </c>
      <c r="O64" s="160">
        <v>0</v>
      </c>
      <c r="P64" s="160">
        <v>26663</v>
      </c>
      <c r="Q64" s="157">
        <v>268.98699141987265</v>
      </c>
    </row>
    <row r="65" spans="2:17" ht="10.5">
      <c r="B65" s="19" t="s">
        <v>119</v>
      </c>
      <c r="C65" s="160">
        <v>40109</v>
      </c>
      <c r="D65" s="160">
        <v>566</v>
      </c>
      <c r="E65" s="160">
        <v>227</v>
      </c>
      <c r="F65" s="160">
        <v>404</v>
      </c>
      <c r="G65" s="160">
        <v>359</v>
      </c>
      <c r="H65" s="160">
        <v>201</v>
      </c>
      <c r="I65" s="160">
        <v>59</v>
      </c>
      <c r="J65" s="160">
        <v>4</v>
      </c>
      <c r="K65" s="160">
        <v>4</v>
      </c>
      <c r="L65" s="160">
        <v>0</v>
      </c>
      <c r="M65" s="160">
        <v>0</v>
      </c>
      <c r="N65" s="160">
        <v>0</v>
      </c>
      <c r="O65" s="160">
        <v>0</v>
      </c>
      <c r="P65" s="160">
        <v>41284</v>
      </c>
      <c r="Q65" s="157">
        <v>306.9794952681388</v>
      </c>
    </row>
    <row r="66" spans="2:17" ht="11.25" thickBot="1">
      <c r="B66" s="37" t="s">
        <v>98</v>
      </c>
      <c r="C66" s="77">
        <v>691826</v>
      </c>
      <c r="D66" s="77">
        <v>1280</v>
      </c>
      <c r="E66" s="77">
        <v>752</v>
      </c>
      <c r="F66" s="77">
        <v>4255</v>
      </c>
      <c r="G66" s="77">
        <v>2659</v>
      </c>
      <c r="H66" s="77">
        <v>944</v>
      </c>
      <c r="I66" s="77">
        <v>537</v>
      </c>
      <c r="J66" s="77">
        <v>43</v>
      </c>
      <c r="K66" s="77">
        <v>23</v>
      </c>
      <c r="L66" s="77">
        <v>0</v>
      </c>
      <c r="M66" s="77">
        <v>0</v>
      </c>
      <c r="N66" s="77">
        <v>3</v>
      </c>
      <c r="O66" s="77">
        <v>0</v>
      </c>
      <c r="P66" s="77">
        <v>698351</v>
      </c>
      <c r="Q66" s="157">
        <v>134.78560526085758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" sqref="B2:G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>
        <v>26663</v>
      </c>
      <c r="F17" s="53">
        <v>-77.82415221727788</v>
      </c>
      <c r="G17" s="54">
        <v>268.98699141987265</v>
      </c>
    </row>
    <row r="18" spans="2:7" ht="16.5" thickBot="1">
      <c r="B18" s="51" t="s">
        <v>119</v>
      </c>
      <c r="C18" s="52">
        <v>41652</v>
      </c>
      <c r="D18" s="52">
        <v>10144</v>
      </c>
      <c r="E18" s="52">
        <v>41284</v>
      </c>
      <c r="F18" s="53">
        <v>-75.64582733122059</v>
      </c>
      <c r="G18" s="54">
        <v>306.9794952681388</v>
      </c>
    </row>
    <row r="19" spans="2:7" ht="16.5" thickBot="1">
      <c r="B19" s="105" t="s">
        <v>7</v>
      </c>
      <c r="C19" s="103">
        <v>1224634</v>
      </c>
      <c r="D19" s="103">
        <v>297442</v>
      </c>
      <c r="E19" s="103">
        <v>698351</v>
      </c>
      <c r="F19" s="106">
        <v>-75.7117636779642</v>
      </c>
      <c r="G19" s="107">
        <v>134.78560526085758</v>
      </c>
    </row>
    <row r="20" spans="2:7" ht="16.5" thickBot="1">
      <c r="B20" s="91"/>
      <c r="C20" s="103"/>
      <c r="D20" s="103"/>
      <c r="E20" s="103"/>
      <c r="F20" s="55"/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2">
        <v>43.1702668360864</v>
      </c>
      <c r="L6" s="162">
        <v>-80.7100066563124</v>
      </c>
      <c r="M6" s="162">
        <v>25.315273236805226</v>
      </c>
      <c r="N6" s="162">
        <v>-92.45247856876631</v>
      </c>
      <c r="O6" s="162">
        <v>39.35171311557286</v>
      </c>
      <c r="P6" s="162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2">
        <v>43.667248280817006</v>
      </c>
      <c r="L7" s="162">
        <v>-83.01482407572782</v>
      </c>
      <c r="M7" s="162">
        <v>7.737423866456128</v>
      </c>
      <c r="N7" s="162">
        <v>-91.62479061976549</v>
      </c>
      <c r="O7" s="162">
        <v>37.008236130273</v>
      </c>
      <c r="P7" s="162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2">
        <v>-66.32192184329384</v>
      </c>
      <c r="L8" s="162">
        <v>30.91350826044703</v>
      </c>
      <c r="M8" s="162">
        <v>-76.58382416319495</v>
      </c>
      <c r="N8" s="162">
        <v>-73.12883435582822</v>
      </c>
      <c r="O8" s="162">
        <v>-68.22604291616688</v>
      </c>
      <c r="P8" s="162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2">
        <v>-99.92386930379256</v>
      </c>
      <c r="L9" s="162">
        <v>26936.734693877548</v>
      </c>
      <c r="M9" s="162">
        <v>-99.95019920318725</v>
      </c>
      <c r="N9" s="162">
        <v>12800</v>
      </c>
      <c r="O9" s="162">
        <v>-99.92679052420748</v>
      </c>
      <c r="P9" s="162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2">
        <v>-99.99314591210775</v>
      </c>
      <c r="L10" s="162">
        <v>337466.6666666666</v>
      </c>
      <c r="M10" s="162">
        <v>-99.72736567079404</v>
      </c>
      <c r="N10" s="162">
        <v>1887.5</v>
      </c>
      <c r="O10" s="162">
        <v>-99.96886093292645</v>
      </c>
      <c r="P10" s="162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2">
        <v>-90.47461970794586</v>
      </c>
      <c r="L11" s="162">
        <v>291.9352690463505</v>
      </c>
      <c r="M11" s="162">
        <v>-97.68964889939967</v>
      </c>
      <c r="N11" s="162">
        <v>86.61417322834646</v>
      </c>
      <c r="O11" s="162">
        <v>-90.94499395146943</v>
      </c>
      <c r="P11" s="162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2">
        <v>-74.66535293282203</v>
      </c>
      <c r="L12" s="162">
        <v>279.1282716092639</v>
      </c>
      <c r="M12" s="162">
        <v>-94.25506905671467</v>
      </c>
      <c r="N12" s="162">
        <v>-27.10997442455243</v>
      </c>
      <c r="O12" s="162">
        <v>-75.78142003314862</v>
      </c>
      <c r="P12" s="162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2">
        <v>-65.86149279754245</v>
      </c>
      <c r="L13" s="162">
        <v>91.84514128501726</v>
      </c>
      <c r="M13" s="162">
        <v>-96.63313368610804</v>
      </c>
      <c r="N13" s="162">
        <v>-7.599309153713296</v>
      </c>
      <c r="O13" s="162">
        <v>-68.38248955499763</v>
      </c>
      <c r="P13" s="162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2">
        <v>-72.46687286342178</v>
      </c>
      <c r="L14" s="162">
        <v>100.84902090625296</v>
      </c>
      <c r="M14" s="162">
        <v>-95.6940338109317</v>
      </c>
      <c r="N14" s="162">
        <v>-8.626760563380287</v>
      </c>
      <c r="O14" s="162">
        <v>-74.30411474761043</v>
      </c>
      <c r="P14" s="162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2">
        <v>-76.85476778165517</v>
      </c>
      <c r="L15" s="162">
        <v>239.33562147585192</v>
      </c>
      <c r="M15" s="162">
        <v>-94.43684004692999</v>
      </c>
      <c r="N15" s="162">
        <v>-5.27240773286467</v>
      </c>
      <c r="O15" s="162">
        <v>-78.40543593546552</v>
      </c>
      <c r="P15" s="162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>
        <v>26186</v>
      </c>
      <c r="I16" s="39">
        <v>477</v>
      </c>
      <c r="J16" s="58">
        <v>26663</v>
      </c>
      <c r="K16" s="162">
        <v>-72.78728114308714</v>
      </c>
      <c r="L16" s="162">
        <v>287.30956959029726</v>
      </c>
      <c r="M16" s="162">
        <v>-93.9922480620155</v>
      </c>
      <c r="N16" s="162">
        <v>2.580645161290329</v>
      </c>
      <c r="O16" s="162">
        <v>-77.82415221727788</v>
      </c>
      <c r="P16" s="162">
        <v>268.98699141987265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>
        <v>40109</v>
      </c>
      <c r="I17" s="39">
        <v>1175</v>
      </c>
      <c r="J17" s="58">
        <v>41284</v>
      </c>
      <c r="K17" s="162">
        <v>-73.0445213122071</v>
      </c>
      <c r="L17" s="162">
        <v>315.07813308496327</v>
      </c>
      <c r="M17" s="162">
        <v>-91.71261199172984</v>
      </c>
      <c r="N17" s="162">
        <v>144.2827442827443</v>
      </c>
      <c r="O17" s="162">
        <v>-75.64582733122059</v>
      </c>
      <c r="P17" s="162">
        <v>306.9794952681388</v>
      </c>
      <c r="R17" s="38"/>
    </row>
    <row r="18" spans="1:16" ht="24.75" customHeight="1">
      <c r="A18" s="4" t="s">
        <v>98</v>
      </c>
      <c r="B18" s="39">
        <v>1113357</v>
      </c>
      <c r="C18" s="39">
        <v>111277</v>
      </c>
      <c r="D18" s="39">
        <v>1224634</v>
      </c>
      <c r="E18" s="39">
        <v>281944</v>
      </c>
      <c r="F18" s="39">
        <v>15498</v>
      </c>
      <c r="G18" s="39">
        <v>297442</v>
      </c>
      <c r="H18" s="39">
        <v>691826</v>
      </c>
      <c r="I18" s="39">
        <v>6525</v>
      </c>
      <c r="J18" s="39">
        <v>698351</v>
      </c>
      <c r="K18" s="162">
        <v>-74.67622694248116</v>
      </c>
      <c r="L18" s="162">
        <v>145.37709616093974</v>
      </c>
      <c r="M18" s="162">
        <v>-86.07259361772873</v>
      </c>
      <c r="N18" s="162">
        <v>-57.897793263646925</v>
      </c>
      <c r="O18" s="162">
        <v>-75.7117636779642</v>
      </c>
      <c r="P18" s="162">
        <v>134.78560526085758</v>
      </c>
    </row>
    <row r="21" ht="15.75">
      <c r="I21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18" sqref="G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2" t="s">
        <v>0</v>
      </c>
      <c r="C4" s="133">
        <v>414639</v>
      </c>
      <c r="D4" s="133">
        <v>130652</v>
      </c>
      <c r="E4" s="133">
        <v>334857</v>
      </c>
    </row>
    <row r="5" spans="2:5" ht="12.75">
      <c r="B5" s="134" t="s">
        <v>21</v>
      </c>
      <c r="C5" s="135">
        <v>81157</v>
      </c>
      <c r="D5" s="135">
        <v>21377</v>
      </c>
      <c r="E5" s="135">
        <v>55291</v>
      </c>
    </row>
    <row r="6" spans="2:5" ht="12.75">
      <c r="B6" s="134" t="s">
        <v>81</v>
      </c>
      <c r="C6" s="135">
        <v>63518</v>
      </c>
      <c r="D6" s="135">
        <v>1554</v>
      </c>
      <c r="E6" s="135">
        <v>39323</v>
      </c>
    </row>
    <row r="7" spans="2:5" ht="12.75">
      <c r="B7" s="134" t="s">
        <v>33</v>
      </c>
      <c r="C7" s="135">
        <v>22248</v>
      </c>
      <c r="D7" s="135">
        <v>3712</v>
      </c>
      <c r="E7" s="135">
        <v>32209</v>
      </c>
    </row>
    <row r="8" spans="2:5" ht="12.75">
      <c r="B8" s="134" t="s">
        <v>9</v>
      </c>
      <c r="C8" s="135">
        <v>54411</v>
      </c>
      <c r="D8" s="135">
        <v>14016</v>
      </c>
      <c r="E8" s="135">
        <v>32061</v>
      </c>
    </row>
    <row r="9" spans="2:5" ht="12.75">
      <c r="B9" s="134" t="s">
        <v>18</v>
      </c>
      <c r="C9" s="135">
        <v>41728</v>
      </c>
      <c r="D9" s="135">
        <v>3086</v>
      </c>
      <c r="E9" s="135">
        <v>28821</v>
      </c>
    </row>
    <row r="10" spans="2:5" ht="12.75">
      <c r="B10" s="134" t="s">
        <v>20</v>
      </c>
      <c r="C10" s="135">
        <v>46942</v>
      </c>
      <c r="D10" s="135">
        <v>6658</v>
      </c>
      <c r="E10" s="135">
        <v>21852</v>
      </c>
    </row>
    <row r="11" spans="2:5" ht="12.75">
      <c r="B11" s="134" t="s">
        <v>44</v>
      </c>
      <c r="C11" s="135">
        <v>24715</v>
      </c>
      <c r="D11" s="135">
        <v>11469</v>
      </c>
      <c r="E11" s="135">
        <v>18876</v>
      </c>
    </row>
    <row r="12" spans="2:5" ht="12.75">
      <c r="B12" s="134" t="s">
        <v>8</v>
      </c>
      <c r="C12" s="135">
        <v>20807</v>
      </c>
      <c r="D12" s="135">
        <v>6378</v>
      </c>
      <c r="E12" s="135">
        <v>18867</v>
      </c>
    </row>
    <row r="13" spans="2:5" ht="12.75">
      <c r="B13" s="134" t="s">
        <v>16</v>
      </c>
      <c r="C13" s="135">
        <v>21286</v>
      </c>
      <c r="D13" s="135">
        <v>9908</v>
      </c>
      <c r="E13" s="135">
        <v>18209</v>
      </c>
    </row>
    <row r="14" spans="2:5" ht="12.75">
      <c r="B14" s="16" t="s">
        <v>34</v>
      </c>
      <c r="C14" s="147">
        <v>23125</v>
      </c>
      <c r="D14" s="147">
        <v>8732</v>
      </c>
      <c r="E14" s="147">
        <v>17022</v>
      </c>
    </row>
    <row r="15" spans="2:5" ht="12.75">
      <c r="B15" s="16" t="s">
        <v>1</v>
      </c>
      <c r="C15" s="147">
        <v>120852</v>
      </c>
      <c r="D15" s="147">
        <v>34847</v>
      </c>
      <c r="E15" s="147">
        <v>9090</v>
      </c>
    </row>
    <row r="16" spans="2:5" ht="12.75">
      <c r="B16" s="16" t="s">
        <v>10</v>
      </c>
      <c r="C16" s="147">
        <v>19340</v>
      </c>
      <c r="D16" s="147">
        <v>4167</v>
      </c>
      <c r="E16" s="147">
        <v>7732</v>
      </c>
    </row>
    <row r="17" spans="2:5" ht="12.75">
      <c r="B17" s="16" t="s">
        <v>41</v>
      </c>
      <c r="C17" s="147">
        <v>26221</v>
      </c>
      <c r="D17" s="147">
        <v>1905</v>
      </c>
      <c r="E17" s="147">
        <v>7719</v>
      </c>
    </row>
    <row r="18" spans="2:5" ht="12.75">
      <c r="B18" s="16" t="s">
        <v>25</v>
      </c>
      <c r="C18" s="147">
        <v>6835</v>
      </c>
      <c r="D18" s="147">
        <v>2496</v>
      </c>
      <c r="E18" s="147">
        <v>5991</v>
      </c>
    </row>
    <row r="19" spans="2:5" ht="12.75">
      <c r="B19" s="16" t="s">
        <v>23</v>
      </c>
      <c r="C19" s="147">
        <v>9591</v>
      </c>
      <c r="D19" s="147">
        <v>1717</v>
      </c>
      <c r="E19" s="147">
        <v>5594</v>
      </c>
    </row>
    <row r="20" spans="2:5" ht="12.75">
      <c r="B20" s="16" t="s">
        <v>3</v>
      </c>
      <c r="C20" s="147">
        <v>9428</v>
      </c>
      <c r="D20" s="147">
        <v>2316</v>
      </c>
      <c r="E20" s="147">
        <v>5285</v>
      </c>
    </row>
    <row r="21" spans="2:5" ht="12.75">
      <c r="B21" s="16" t="s">
        <v>51</v>
      </c>
      <c r="C21" s="147">
        <v>10489</v>
      </c>
      <c r="D21" s="147">
        <v>3956</v>
      </c>
      <c r="E21" s="147">
        <v>4836</v>
      </c>
    </row>
    <row r="22" spans="2:5" ht="12.75">
      <c r="B22" s="16" t="s">
        <v>74</v>
      </c>
      <c r="C22" s="147">
        <v>24375</v>
      </c>
      <c r="D22" s="147">
        <v>3800</v>
      </c>
      <c r="E22" s="147">
        <v>3304</v>
      </c>
    </row>
    <row r="23" spans="2:5" ht="12.75">
      <c r="B23" s="16" t="s">
        <v>2</v>
      </c>
      <c r="C23" s="147">
        <v>9623</v>
      </c>
      <c r="D23" s="147">
        <v>216</v>
      </c>
      <c r="E23" s="147">
        <v>2705</v>
      </c>
    </row>
    <row r="24" spans="2:5" ht="12.75">
      <c r="B24" s="16" t="s">
        <v>71</v>
      </c>
      <c r="C24" s="147">
        <v>7757</v>
      </c>
      <c r="D24" s="147">
        <v>67</v>
      </c>
      <c r="E24" s="147">
        <v>2404</v>
      </c>
    </row>
    <row r="25" spans="2:5" ht="12.75">
      <c r="B25" s="16" t="s">
        <v>12</v>
      </c>
      <c r="C25" s="147">
        <v>5973</v>
      </c>
      <c r="D25" s="147">
        <v>1557</v>
      </c>
      <c r="E25" s="147">
        <v>2311</v>
      </c>
    </row>
    <row r="26" spans="2:5" ht="12.75">
      <c r="B26" s="16" t="s">
        <v>26</v>
      </c>
      <c r="C26" s="147">
        <v>3652</v>
      </c>
      <c r="D26" s="147">
        <v>338</v>
      </c>
      <c r="E26" s="147">
        <v>1849</v>
      </c>
    </row>
    <row r="27" spans="2:5" ht="12.75">
      <c r="B27" s="16" t="s">
        <v>24</v>
      </c>
      <c r="C27" s="147">
        <v>2334</v>
      </c>
      <c r="D27" s="147">
        <v>228</v>
      </c>
      <c r="E27" s="147">
        <v>1807</v>
      </c>
    </row>
    <row r="28" spans="2:5" ht="12.75">
      <c r="B28" s="16" t="s">
        <v>14</v>
      </c>
      <c r="C28" s="147">
        <v>32489</v>
      </c>
      <c r="D28" s="147">
        <v>2265</v>
      </c>
      <c r="E28" s="147">
        <v>1553</v>
      </c>
    </row>
    <row r="29" spans="2:5" ht="12.75">
      <c r="B29" s="16" t="s">
        <v>79</v>
      </c>
      <c r="C29" s="147">
        <v>11409</v>
      </c>
      <c r="D29" s="147">
        <v>3076</v>
      </c>
      <c r="E29" s="147">
        <v>1516</v>
      </c>
    </row>
    <row r="30" spans="2:5" ht="12.75">
      <c r="B30" s="16" t="s">
        <v>11</v>
      </c>
      <c r="C30" s="147">
        <v>2705</v>
      </c>
      <c r="D30" s="147">
        <v>598</v>
      </c>
      <c r="E30" s="147">
        <v>1187</v>
      </c>
    </row>
    <row r="31" spans="2:5" ht="12.75">
      <c r="B31" s="16" t="s">
        <v>52</v>
      </c>
      <c r="C31" s="147">
        <v>4793</v>
      </c>
      <c r="D31" s="147">
        <v>1195</v>
      </c>
      <c r="E31" s="147">
        <v>1161</v>
      </c>
    </row>
    <row r="32" spans="2:5" ht="12.75">
      <c r="B32" s="16" t="s">
        <v>104</v>
      </c>
      <c r="C32" s="147">
        <v>1536</v>
      </c>
      <c r="D32" s="147">
        <v>442</v>
      </c>
      <c r="E32" s="147">
        <v>841</v>
      </c>
    </row>
    <row r="33" spans="2:5" ht="12.75">
      <c r="B33" s="16" t="s">
        <v>80</v>
      </c>
      <c r="C33" s="147">
        <v>4905</v>
      </c>
      <c r="D33" s="147">
        <v>1500</v>
      </c>
      <c r="E33" s="147">
        <v>756</v>
      </c>
    </row>
    <row r="34" spans="2:5" ht="12.75">
      <c r="B34" s="16" t="s">
        <v>58</v>
      </c>
      <c r="C34" s="147">
        <v>1315</v>
      </c>
      <c r="D34" s="147">
        <v>417</v>
      </c>
      <c r="E34" s="147">
        <v>654</v>
      </c>
    </row>
    <row r="35" spans="2:5" ht="12.75">
      <c r="B35" s="16" t="s">
        <v>73</v>
      </c>
      <c r="C35" s="147">
        <v>1169</v>
      </c>
      <c r="D35" s="147">
        <v>384</v>
      </c>
      <c r="E35" s="147">
        <v>613</v>
      </c>
    </row>
    <row r="36" spans="2:5" ht="12.75">
      <c r="B36" s="16" t="s">
        <v>15</v>
      </c>
      <c r="C36" s="147">
        <v>9395</v>
      </c>
      <c r="D36" s="147">
        <v>174</v>
      </c>
      <c r="E36" s="147">
        <v>589</v>
      </c>
    </row>
    <row r="37" spans="2:5" ht="13.5" thickBot="1">
      <c r="B37" s="16" t="s">
        <v>13</v>
      </c>
      <c r="C37" s="147">
        <v>1091</v>
      </c>
      <c r="D37" s="147">
        <v>421</v>
      </c>
      <c r="E37" s="147">
        <v>570</v>
      </c>
    </row>
    <row r="38" spans="2:9" ht="13.5" thickBot="1">
      <c r="B38" s="16" t="s">
        <v>45</v>
      </c>
      <c r="C38" s="147">
        <v>1245</v>
      </c>
      <c r="D38" s="147">
        <v>199</v>
      </c>
      <c r="E38" s="147">
        <v>535</v>
      </c>
      <c r="H38" s="14"/>
      <c r="I38" s="14"/>
    </row>
    <row r="39" spans="2:9" ht="12.75">
      <c r="B39" s="16" t="s">
        <v>29</v>
      </c>
      <c r="C39" s="147">
        <v>2838</v>
      </c>
      <c r="D39" s="147">
        <v>462</v>
      </c>
      <c r="E39" s="147">
        <v>519</v>
      </c>
      <c r="F39" s="92"/>
      <c r="G39" s="132" t="s">
        <v>0</v>
      </c>
      <c r="H39" s="80"/>
      <c r="I39" s="133">
        <v>334857</v>
      </c>
    </row>
    <row r="40" spans="2:9" ht="12.75">
      <c r="B40" s="16" t="s">
        <v>60</v>
      </c>
      <c r="C40" s="147">
        <v>211</v>
      </c>
      <c r="D40" s="147">
        <v>217</v>
      </c>
      <c r="E40" s="147">
        <v>504</v>
      </c>
      <c r="F40" s="92"/>
      <c r="G40" s="134" t="s">
        <v>21</v>
      </c>
      <c r="H40" s="81"/>
      <c r="I40" s="135">
        <v>55291</v>
      </c>
    </row>
    <row r="41" spans="2:9" ht="12.75">
      <c r="B41" s="15" t="s">
        <v>37</v>
      </c>
      <c r="C41" s="21">
        <v>946</v>
      </c>
      <c r="D41" s="21">
        <v>591</v>
      </c>
      <c r="E41" s="21">
        <v>465</v>
      </c>
      <c r="F41" s="92"/>
      <c r="G41" s="134" t="s">
        <v>81</v>
      </c>
      <c r="H41" s="83"/>
      <c r="I41" s="135">
        <v>39323</v>
      </c>
    </row>
    <row r="42" spans="2:9" ht="12.75">
      <c r="B42" s="16" t="s">
        <v>36</v>
      </c>
      <c r="C42" s="147">
        <v>1534</v>
      </c>
      <c r="D42" s="147">
        <v>523</v>
      </c>
      <c r="E42" s="147">
        <v>445</v>
      </c>
      <c r="F42" s="92"/>
      <c r="G42" s="134" t="s">
        <v>33</v>
      </c>
      <c r="H42" s="83"/>
      <c r="I42" s="135">
        <v>32209</v>
      </c>
    </row>
    <row r="43" spans="2:9" ht="12.75">
      <c r="B43" s="16" t="s">
        <v>4</v>
      </c>
      <c r="C43" s="147">
        <v>1275</v>
      </c>
      <c r="D43" s="147">
        <v>212</v>
      </c>
      <c r="E43" s="147">
        <v>433</v>
      </c>
      <c r="F43" s="92"/>
      <c r="G43" s="134" t="s">
        <v>9</v>
      </c>
      <c r="H43" s="83"/>
      <c r="I43" s="135">
        <v>32061</v>
      </c>
    </row>
    <row r="44" spans="2:9" ht="12.75">
      <c r="B44" s="16" t="s">
        <v>70</v>
      </c>
      <c r="C44" s="147">
        <v>2295</v>
      </c>
      <c r="D44" s="147">
        <v>197</v>
      </c>
      <c r="E44" s="147">
        <v>432</v>
      </c>
      <c r="F44" s="92"/>
      <c r="G44" s="134" t="s">
        <v>18</v>
      </c>
      <c r="H44" s="83"/>
      <c r="I44" s="135">
        <v>28821</v>
      </c>
    </row>
    <row r="45" spans="2:9" ht="12.75">
      <c r="B45" s="16" t="s">
        <v>48</v>
      </c>
      <c r="C45" s="147">
        <v>985</v>
      </c>
      <c r="D45" s="147">
        <v>312</v>
      </c>
      <c r="E45" s="147">
        <v>392</v>
      </c>
      <c r="F45" s="93"/>
      <c r="G45" s="134" t="s">
        <v>20</v>
      </c>
      <c r="H45" s="81"/>
      <c r="I45" s="135">
        <v>21852</v>
      </c>
    </row>
    <row r="46" spans="2:9" ht="12.75">
      <c r="B46" s="16" t="s">
        <v>46</v>
      </c>
      <c r="C46" s="147">
        <v>1495</v>
      </c>
      <c r="D46" s="147">
        <v>211</v>
      </c>
      <c r="E46" s="147">
        <v>390</v>
      </c>
      <c r="F46" s="92"/>
      <c r="G46" s="134" t="s">
        <v>44</v>
      </c>
      <c r="H46" s="83"/>
      <c r="I46" s="135">
        <v>18876</v>
      </c>
    </row>
    <row r="47" spans="2:9" ht="12.75">
      <c r="B47" s="16" t="s">
        <v>69</v>
      </c>
      <c r="C47" s="147">
        <v>2059</v>
      </c>
      <c r="D47" s="147">
        <v>227</v>
      </c>
      <c r="E47" s="147">
        <v>337</v>
      </c>
      <c r="F47" s="92"/>
      <c r="G47" s="134" t="s">
        <v>8</v>
      </c>
      <c r="H47" s="83"/>
      <c r="I47" s="135">
        <v>18867</v>
      </c>
    </row>
    <row r="48" spans="2:10" ht="12.75" customHeight="1">
      <c r="B48" s="16" t="s">
        <v>55</v>
      </c>
      <c r="C48" s="147">
        <v>3717</v>
      </c>
      <c r="D48" s="147">
        <v>405</v>
      </c>
      <c r="E48" s="147">
        <v>322</v>
      </c>
      <c r="F48" s="92"/>
      <c r="G48" s="134" t="s">
        <v>16</v>
      </c>
      <c r="H48" s="81"/>
      <c r="I48" s="135">
        <v>18209</v>
      </c>
      <c r="J48" s="79"/>
    </row>
    <row r="49" spans="2:9" ht="12.75">
      <c r="B49" s="16" t="s">
        <v>19</v>
      </c>
      <c r="C49" s="147">
        <v>815</v>
      </c>
      <c r="D49" s="147">
        <v>189</v>
      </c>
      <c r="E49" s="147">
        <v>314</v>
      </c>
      <c r="G49" s="15" t="s">
        <v>101</v>
      </c>
      <c r="H49" s="82"/>
      <c r="I49" s="82">
        <f>I50-SUM(I39+I40+I41+I42+I43+I44+I45+I46+I47+I48)</f>
        <v>97985</v>
      </c>
    </row>
    <row r="50" spans="2:9" ht="12.75">
      <c r="B50" s="170" t="s">
        <v>78</v>
      </c>
      <c r="C50" s="147">
        <v>698</v>
      </c>
      <c r="D50" s="147">
        <v>435</v>
      </c>
      <c r="E50" s="147">
        <v>310</v>
      </c>
      <c r="G50" s="15" t="s">
        <v>98</v>
      </c>
      <c r="H50" s="81"/>
      <c r="I50" s="82">
        <f>E97</f>
        <v>698351</v>
      </c>
    </row>
    <row r="51" spans="2:5" ht="12.75">
      <c r="B51" s="16" t="s">
        <v>57</v>
      </c>
      <c r="C51" s="147">
        <v>880</v>
      </c>
      <c r="D51" s="147">
        <v>217</v>
      </c>
      <c r="E51" s="147">
        <v>230</v>
      </c>
    </row>
    <row r="52" spans="2:5" ht="12.75">
      <c r="B52" s="16" t="s">
        <v>59</v>
      </c>
      <c r="C52" s="147">
        <v>560</v>
      </c>
      <c r="D52" s="147">
        <v>95</v>
      </c>
      <c r="E52" s="147">
        <v>213</v>
      </c>
    </row>
    <row r="53" spans="2:5" ht="12.75">
      <c r="B53" s="16" t="s">
        <v>39</v>
      </c>
      <c r="C53" s="147">
        <v>3983</v>
      </c>
      <c r="D53" s="147">
        <v>85</v>
      </c>
      <c r="E53" s="147">
        <v>197</v>
      </c>
    </row>
    <row r="54" spans="2:5" ht="12.75">
      <c r="B54" s="16" t="s">
        <v>87</v>
      </c>
      <c r="C54" s="147">
        <v>2970</v>
      </c>
      <c r="D54" s="147">
        <v>251</v>
      </c>
      <c r="E54" s="147">
        <v>195</v>
      </c>
    </row>
    <row r="55" spans="2:5" ht="12.75">
      <c r="B55" s="15" t="s">
        <v>5</v>
      </c>
      <c r="C55" s="21">
        <v>4462</v>
      </c>
      <c r="D55" s="21">
        <v>260</v>
      </c>
      <c r="E55" s="21">
        <v>188</v>
      </c>
    </row>
    <row r="56" spans="2:5" ht="12.75">
      <c r="B56" s="16" t="s">
        <v>47</v>
      </c>
      <c r="C56" s="147">
        <v>337</v>
      </c>
      <c r="D56" s="147">
        <v>96</v>
      </c>
      <c r="E56" s="147">
        <v>188</v>
      </c>
    </row>
    <row r="57" spans="2:5" ht="12.75">
      <c r="B57" s="16" t="s">
        <v>63</v>
      </c>
      <c r="C57" s="147">
        <v>352</v>
      </c>
      <c r="D57" s="147">
        <v>79</v>
      </c>
      <c r="E57" s="147">
        <v>184</v>
      </c>
    </row>
    <row r="58" spans="2:5" ht="12.75">
      <c r="B58" s="16" t="s">
        <v>27</v>
      </c>
      <c r="C58" s="147">
        <v>2548</v>
      </c>
      <c r="D58" s="147">
        <v>356</v>
      </c>
      <c r="E58" s="147">
        <v>170</v>
      </c>
    </row>
    <row r="59" spans="2:5" ht="12.75">
      <c r="B59" s="16" t="s">
        <v>30</v>
      </c>
      <c r="C59" s="147">
        <v>2394</v>
      </c>
      <c r="D59" s="147">
        <v>411</v>
      </c>
      <c r="E59" s="147">
        <v>143</v>
      </c>
    </row>
    <row r="60" spans="2:5" ht="12.75">
      <c r="B60" s="16" t="s">
        <v>75</v>
      </c>
      <c r="C60" s="147">
        <v>5461</v>
      </c>
      <c r="D60" s="147">
        <v>62</v>
      </c>
      <c r="E60" s="147">
        <v>131</v>
      </c>
    </row>
    <row r="61" spans="2:5" ht="12.75">
      <c r="B61" s="16" t="s">
        <v>22</v>
      </c>
      <c r="C61" s="147">
        <v>251</v>
      </c>
      <c r="D61" s="147">
        <v>37</v>
      </c>
      <c r="E61" s="147">
        <v>126</v>
      </c>
    </row>
    <row r="62" spans="2:5" ht="12.75">
      <c r="B62" s="16" t="s">
        <v>40</v>
      </c>
      <c r="C62" s="147">
        <v>412</v>
      </c>
      <c r="D62" s="147">
        <v>47</v>
      </c>
      <c r="E62" s="147">
        <v>125</v>
      </c>
    </row>
    <row r="63" spans="2:5" ht="12.75">
      <c r="B63" s="16" t="s">
        <v>50</v>
      </c>
      <c r="C63" s="147">
        <v>795</v>
      </c>
      <c r="D63" s="147">
        <v>94</v>
      </c>
      <c r="E63" s="147">
        <v>121</v>
      </c>
    </row>
    <row r="64" spans="2:5" ht="12.75">
      <c r="B64" s="16" t="s">
        <v>38</v>
      </c>
      <c r="C64" s="147">
        <v>283</v>
      </c>
      <c r="D64" s="147">
        <v>51</v>
      </c>
      <c r="E64" s="147">
        <v>120</v>
      </c>
    </row>
    <row r="65" spans="2:5" ht="12.75">
      <c r="B65" s="16" t="s">
        <v>28</v>
      </c>
      <c r="C65" s="147">
        <v>1724</v>
      </c>
      <c r="D65" s="147">
        <v>349</v>
      </c>
      <c r="E65" s="147">
        <v>109</v>
      </c>
    </row>
    <row r="66" spans="2:5" ht="12.75">
      <c r="B66" s="16" t="s">
        <v>54</v>
      </c>
      <c r="C66" s="147">
        <v>202</v>
      </c>
      <c r="D66" s="147">
        <v>61</v>
      </c>
      <c r="E66" s="147">
        <v>108</v>
      </c>
    </row>
    <row r="67" spans="2:5" ht="12.75">
      <c r="B67" s="16" t="s">
        <v>43</v>
      </c>
      <c r="C67" s="147">
        <v>640</v>
      </c>
      <c r="D67" s="147">
        <v>121</v>
      </c>
      <c r="E67" s="147">
        <v>107</v>
      </c>
    </row>
    <row r="68" spans="2:5" ht="12.75">
      <c r="B68" s="16" t="s">
        <v>62</v>
      </c>
      <c r="C68" s="147">
        <v>804</v>
      </c>
      <c r="D68" s="147">
        <v>231</v>
      </c>
      <c r="E68" s="147">
        <v>102</v>
      </c>
    </row>
    <row r="69" spans="2:5" ht="12.75">
      <c r="B69" s="16" t="s">
        <v>83</v>
      </c>
      <c r="C69" s="147">
        <v>395</v>
      </c>
      <c r="D69" s="147">
        <v>112</v>
      </c>
      <c r="E69" s="147">
        <v>95</v>
      </c>
    </row>
    <row r="70" spans="2:5" ht="12.75">
      <c r="B70" s="16" t="s">
        <v>103</v>
      </c>
      <c r="C70" s="147">
        <v>386</v>
      </c>
      <c r="D70" s="147">
        <v>120</v>
      </c>
      <c r="E70" s="147">
        <v>89</v>
      </c>
    </row>
    <row r="71" spans="2:5" ht="12.75">
      <c r="B71" s="16" t="s">
        <v>31</v>
      </c>
      <c r="C71" s="147">
        <v>10048</v>
      </c>
      <c r="D71" s="147">
        <v>1630</v>
      </c>
      <c r="E71" s="147">
        <v>81</v>
      </c>
    </row>
    <row r="72" spans="2:5" ht="12.75">
      <c r="B72" s="16" t="s">
        <v>67</v>
      </c>
      <c r="C72" s="147">
        <v>566</v>
      </c>
      <c r="D72" s="147">
        <v>91</v>
      </c>
      <c r="E72" s="147">
        <v>74</v>
      </c>
    </row>
    <row r="73" spans="2:5" ht="12.75">
      <c r="B73" s="16" t="s">
        <v>88</v>
      </c>
      <c r="C73" s="147">
        <v>6380</v>
      </c>
      <c r="D73" s="147">
        <v>517</v>
      </c>
      <c r="E73" s="147">
        <v>74</v>
      </c>
    </row>
    <row r="74" spans="2:5" ht="12.75">
      <c r="B74" s="16" t="s">
        <v>64</v>
      </c>
      <c r="C74" s="147">
        <v>339</v>
      </c>
      <c r="D74" s="147">
        <v>60</v>
      </c>
      <c r="E74" s="147">
        <v>67</v>
      </c>
    </row>
    <row r="75" spans="2:5" ht="12.75">
      <c r="B75" s="16" t="s">
        <v>85</v>
      </c>
      <c r="C75" s="147">
        <v>472</v>
      </c>
      <c r="D75" s="147">
        <v>66</v>
      </c>
      <c r="E75" s="147">
        <v>66</v>
      </c>
    </row>
    <row r="76" spans="2:5" ht="12.75">
      <c r="B76" s="16" t="s">
        <v>56</v>
      </c>
      <c r="C76" s="147">
        <v>760</v>
      </c>
      <c r="D76" s="147">
        <v>64</v>
      </c>
      <c r="E76" s="147">
        <v>51</v>
      </c>
    </row>
    <row r="77" spans="2:5" ht="12.75">
      <c r="B77" s="16" t="s">
        <v>68</v>
      </c>
      <c r="C77" s="147">
        <v>2074</v>
      </c>
      <c r="D77" s="147">
        <v>279</v>
      </c>
      <c r="E77" s="147">
        <v>48</v>
      </c>
    </row>
    <row r="78" spans="2:5" ht="12.75">
      <c r="B78" s="16" t="s">
        <v>86</v>
      </c>
      <c r="C78" s="147">
        <v>1450</v>
      </c>
      <c r="D78" s="147">
        <v>55</v>
      </c>
      <c r="E78" s="147">
        <v>36</v>
      </c>
    </row>
    <row r="79" spans="2:5" ht="12.75">
      <c r="B79" s="16" t="s">
        <v>89</v>
      </c>
      <c r="C79" s="147">
        <v>227</v>
      </c>
      <c r="D79" s="147">
        <v>37</v>
      </c>
      <c r="E79" s="147">
        <v>35</v>
      </c>
    </row>
    <row r="80" spans="2:5" ht="12.75">
      <c r="B80" s="16" t="s">
        <v>82</v>
      </c>
      <c r="C80" s="147">
        <v>333</v>
      </c>
      <c r="D80" s="147">
        <v>55</v>
      </c>
      <c r="E80" s="147">
        <v>33</v>
      </c>
    </row>
    <row r="81" spans="2:5" ht="12.75">
      <c r="B81" s="16" t="s">
        <v>90</v>
      </c>
      <c r="C81" s="147">
        <v>113</v>
      </c>
      <c r="D81" s="147">
        <v>19</v>
      </c>
      <c r="E81" s="147">
        <v>30</v>
      </c>
    </row>
    <row r="82" spans="2:5" ht="12.75">
      <c r="B82" s="16" t="s">
        <v>77</v>
      </c>
      <c r="C82" s="147">
        <v>340</v>
      </c>
      <c r="D82" s="147">
        <v>25</v>
      </c>
      <c r="E82" s="147">
        <v>28</v>
      </c>
    </row>
    <row r="83" spans="2:5" ht="12.75">
      <c r="B83" s="16" t="s">
        <v>17</v>
      </c>
      <c r="C83" s="147">
        <v>98</v>
      </c>
      <c r="D83" s="147">
        <v>26</v>
      </c>
      <c r="E83" s="147">
        <v>28</v>
      </c>
    </row>
    <row r="84" spans="2:5" ht="12.75">
      <c r="B84" s="16" t="s">
        <v>35</v>
      </c>
      <c r="C84" s="147">
        <v>70</v>
      </c>
      <c r="D84" s="147">
        <v>9</v>
      </c>
      <c r="E84" s="147">
        <v>27</v>
      </c>
    </row>
    <row r="85" spans="2:5" ht="12.75">
      <c r="B85" s="16" t="s">
        <v>42</v>
      </c>
      <c r="C85" s="147">
        <v>79</v>
      </c>
      <c r="D85" s="147">
        <v>24</v>
      </c>
      <c r="E85" s="147">
        <v>27</v>
      </c>
    </row>
    <row r="86" spans="2:5" ht="12.75">
      <c r="B86" s="16" t="s">
        <v>76</v>
      </c>
      <c r="C86" s="147">
        <v>132</v>
      </c>
      <c r="D86" s="147">
        <v>11</v>
      </c>
      <c r="E86" s="147">
        <v>22</v>
      </c>
    </row>
    <row r="87" spans="2:5" ht="12.75">
      <c r="B87" s="16" t="s">
        <v>32</v>
      </c>
      <c r="C87" s="147">
        <v>337</v>
      </c>
      <c r="D87" s="147">
        <v>46</v>
      </c>
      <c r="E87" s="147">
        <v>19</v>
      </c>
    </row>
    <row r="88" spans="2:5" ht="12.75">
      <c r="B88" s="16" t="s">
        <v>72</v>
      </c>
      <c r="C88" s="147">
        <v>250</v>
      </c>
      <c r="D88" s="147">
        <v>15</v>
      </c>
      <c r="E88" s="147">
        <v>13</v>
      </c>
    </row>
    <row r="89" spans="2:5" ht="12.75">
      <c r="B89" s="16" t="s">
        <v>65</v>
      </c>
      <c r="C89" s="147">
        <v>11</v>
      </c>
      <c r="D89" s="147">
        <v>2</v>
      </c>
      <c r="E89" s="147">
        <v>11</v>
      </c>
    </row>
    <row r="90" spans="2:5" ht="12.75">
      <c r="B90" s="16" t="s">
        <v>53</v>
      </c>
      <c r="C90" s="147">
        <v>31</v>
      </c>
      <c r="D90" s="147">
        <v>8</v>
      </c>
      <c r="E90" s="147">
        <v>11</v>
      </c>
    </row>
    <row r="91" spans="2:5" ht="12.75">
      <c r="B91" s="16" t="s">
        <v>84</v>
      </c>
      <c r="C91" s="147">
        <v>107</v>
      </c>
      <c r="D91" s="147">
        <v>16</v>
      </c>
      <c r="E91" s="147">
        <v>11</v>
      </c>
    </row>
    <row r="92" spans="2:5" ht="12.75">
      <c r="B92" s="16" t="s">
        <v>66</v>
      </c>
      <c r="C92" s="147">
        <v>40</v>
      </c>
      <c r="D92" s="147">
        <v>7</v>
      </c>
      <c r="E92" s="147">
        <v>4</v>
      </c>
    </row>
    <row r="93" spans="2:5" ht="12.75">
      <c r="B93" s="16" t="s">
        <v>61</v>
      </c>
      <c r="C93" s="147">
        <v>28</v>
      </c>
      <c r="D93" s="147">
        <v>6</v>
      </c>
      <c r="E93" s="147">
        <v>3</v>
      </c>
    </row>
    <row r="94" spans="2:5" ht="12.75">
      <c r="B94" s="16" t="s">
        <v>105</v>
      </c>
      <c r="C94" s="147">
        <v>0</v>
      </c>
      <c r="D94" s="147">
        <v>0</v>
      </c>
      <c r="E94" s="147">
        <v>0</v>
      </c>
    </row>
    <row r="95" spans="2:5" ht="12.75">
      <c r="B95" s="16" t="s">
        <v>49</v>
      </c>
      <c r="C95" s="147">
        <v>3</v>
      </c>
      <c r="D95" s="147">
        <v>0</v>
      </c>
      <c r="E95" s="147">
        <v>0</v>
      </c>
    </row>
    <row r="96" spans="2:5" ht="13.5" thickBot="1">
      <c r="B96" s="18" t="s">
        <v>101</v>
      </c>
      <c r="C96" s="70">
        <v>8541</v>
      </c>
      <c r="D96" s="70">
        <v>1435</v>
      </c>
      <c r="E96" s="70">
        <v>1758</v>
      </c>
    </row>
    <row r="97" spans="2:5" ht="13.5" thickBot="1">
      <c r="B97" s="8" t="s">
        <v>6</v>
      </c>
      <c r="C97" s="23">
        <v>1224634</v>
      </c>
      <c r="D97" s="23">
        <v>297442</v>
      </c>
      <c r="E97" s="22">
        <v>698351</v>
      </c>
    </row>
    <row r="98" spans="2:5" ht="13.5" thickBot="1">
      <c r="B98" s="8" t="s">
        <v>91</v>
      </c>
      <c r="C98" s="23">
        <v>750553</v>
      </c>
      <c r="D98" s="23">
        <v>267018</v>
      </c>
      <c r="E98" s="22">
        <v>338511</v>
      </c>
    </row>
    <row r="99" spans="2:5" ht="13.5" thickBot="1">
      <c r="B99" s="8" t="s">
        <v>7</v>
      </c>
      <c r="C99" s="23">
        <v>1975187</v>
      </c>
      <c r="D99" s="23">
        <v>564460</v>
      </c>
      <c r="E99" s="23">
        <v>1036862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2022-01-03T12:44:35Z</cp:lastPrinted>
  <dcterms:created xsi:type="dcterms:W3CDTF">2010-01-18T12:24:59Z</dcterms:created>
  <dcterms:modified xsi:type="dcterms:W3CDTF">2022-01-03T13:31:18Z</dcterms:modified>
  <cp:category/>
  <cp:version/>
  <cp:contentType/>
  <cp:contentStatus/>
</cp:coreProperties>
</file>